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Google Drive\work - byu\courses\CE 544\exercises\17. important details\"/>
    </mc:Choice>
  </mc:AlternateContent>
  <bookViews>
    <workbookView xWindow="120" yWindow="75" windowWidth="20250" windowHeight="12555"/>
  </bookViews>
  <sheets>
    <sheet name="Sheet1" sheetId="1" r:id="rId1"/>
    <sheet name="Sheet2" sheetId="2" r:id="rId2"/>
    <sheet name="Sheet3" sheetId="3" r:id="rId3"/>
  </sheets>
  <definedNames>
    <definedName name="b">Sheet1!#REF!</definedName>
    <definedName name="devlen">Sheet1!$F$12</definedName>
    <definedName name="gridlen">Sheet1!$F$13</definedName>
    <definedName name="m">Sheet1!#REF!</definedName>
    <definedName name="tforce">Sheet1!$F$11</definedName>
  </definedNames>
  <calcPr calcId="162913"/>
</workbook>
</file>

<file path=xl/calcChain.xml><?xml version="1.0" encoding="utf-8"?>
<calcChain xmlns="http://schemas.openxmlformats.org/spreadsheetml/2006/main">
  <c r="B8" i="1" l="1"/>
  <c r="B24" i="1"/>
  <c r="A12" i="1"/>
  <c r="A7" i="1"/>
  <c r="A8" i="1" s="1"/>
  <c r="A13" i="1" s="1"/>
</calcChain>
</file>

<file path=xl/sharedStrings.xml><?xml version="1.0" encoding="utf-8"?>
<sst xmlns="http://schemas.openxmlformats.org/spreadsheetml/2006/main" count="30" uniqueCount="25">
  <si>
    <t>x</t>
  </si>
  <si>
    <t>y</t>
  </si>
  <si>
    <t>Profile Line #1</t>
  </si>
  <si>
    <t>Profile Line #2</t>
  </si>
  <si>
    <t>xo:</t>
  </si>
  <si>
    <t>yo:</t>
  </si>
  <si>
    <t>ybottom:</t>
  </si>
  <si>
    <t>ymin:</t>
  </si>
  <si>
    <t>[deg]</t>
  </si>
  <si>
    <t>[rad]</t>
  </si>
  <si>
    <t>Starting Circle:</t>
  </si>
  <si>
    <t>Tension Crack Depth</t>
  </si>
  <si>
    <t>c:</t>
  </si>
  <si>
    <r>
      <rPr>
        <sz val="11"/>
        <color indexed="8"/>
        <rFont val="Symbol"/>
        <family val="1"/>
        <charset val="2"/>
      </rPr>
      <t>f</t>
    </r>
    <r>
      <rPr>
        <sz val="11"/>
        <color theme="1"/>
        <rFont val="Calibri"/>
        <family val="2"/>
        <scheme val="minor"/>
      </rPr>
      <t>:</t>
    </r>
  </si>
  <si>
    <r>
      <rPr>
        <sz val="11"/>
        <color indexed="8"/>
        <rFont val="Symbol"/>
        <family val="1"/>
        <charset val="2"/>
      </rPr>
      <t>g</t>
    </r>
    <r>
      <rPr>
        <sz val="11"/>
        <color theme="1"/>
        <rFont val="Calibri"/>
        <family val="2"/>
        <scheme val="minor"/>
      </rPr>
      <t>:</t>
    </r>
  </si>
  <si>
    <r>
      <t>d</t>
    </r>
    <r>
      <rPr>
        <b/>
        <vertAlign val="subscript"/>
        <sz val="11"/>
        <color indexed="8"/>
        <rFont val="Calibri"/>
        <family val="2"/>
      </rPr>
      <t>crack</t>
    </r>
    <r>
      <rPr>
        <sz val="11"/>
        <color theme="1"/>
        <rFont val="Calibri"/>
        <family val="2"/>
        <scheme val="minor"/>
      </rPr>
      <t>:</t>
    </r>
  </si>
  <si>
    <t>[psf]</t>
  </si>
  <si>
    <t>[pcf]</t>
  </si>
  <si>
    <t>[ft]</t>
  </si>
  <si>
    <r>
      <rPr>
        <sz val="11"/>
        <color indexed="8"/>
        <rFont val="Symbol"/>
        <family val="1"/>
        <charset val="2"/>
      </rPr>
      <t>f</t>
    </r>
    <r>
      <rPr>
        <vertAlign val="subscript"/>
        <sz val="11"/>
        <color indexed="8"/>
        <rFont val="Calibri"/>
        <family val="2"/>
      </rPr>
      <t>d</t>
    </r>
    <r>
      <rPr>
        <sz val="11"/>
        <color theme="1"/>
        <rFont val="Calibri"/>
        <family val="2"/>
        <scheme val="minor"/>
      </rPr>
      <t>:</t>
    </r>
  </si>
  <si>
    <r>
      <t>c</t>
    </r>
    <r>
      <rPr>
        <vertAlign val="subscript"/>
        <sz val="11"/>
        <color indexed="8"/>
        <rFont val="Calibri"/>
        <family val="2"/>
      </rPr>
      <t>d</t>
    </r>
    <r>
      <rPr>
        <sz val="11"/>
        <color theme="1"/>
        <rFont val="Calibri"/>
        <family val="2"/>
        <scheme val="minor"/>
      </rPr>
      <t>:</t>
    </r>
  </si>
  <si>
    <t>Tension Crack Calculations</t>
  </si>
  <si>
    <t>F:</t>
  </si>
  <si>
    <t>&lt;-- Guess</t>
  </si>
  <si>
    <t>CE En 544 - Brigham Young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</si>
</sst>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sz val="11"/>
      <color indexed="8"/>
      <name val="Symbol"/>
      <family val="1"/>
      <charset val="2"/>
    </font>
    <font>
      <b/>
      <vertAlign val="subscript"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44" fontId="1" fillId="0" borderId="0" xfId="1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2</xdr:row>
      <xdr:rowOff>47625</xdr:rowOff>
    </xdr:from>
    <xdr:to>
      <xdr:col>14</xdr:col>
      <xdr:colOff>285750</xdr:colOff>
      <xdr:row>19</xdr:row>
      <xdr:rowOff>180975</xdr:rowOff>
    </xdr:to>
    <xdr:pic>
      <xdr:nvPicPr>
        <xdr:cNvPr id="1059" name="Picture 1" descr="figure 14.13a scan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4650" y="533400"/>
          <a:ext cx="6067425" cy="337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276225</xdr:colOff>
      <xdr:row>21</xdr:row>
      <xdr:rowOff>161925</xdr:rowOff>
    </xdr:from>
    <xdr:to>
      <xdr:col>8</xdr:col>
      <xdr:colOff>234690</xdr:colOff>
      <xdr:row>26</xdr:row>
      <xdr:rowOff>55863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Rectangle 5"/>
            <xdr:cNvSpPr/>
          </xdr:nvSpPr>
          <xdr:spPr>
            <a:xfrm>
              <a:off x="2562225" y="4267200"/>
              <a:ext cx="2711190" cy="884538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d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crack</m:t>
                        </m:r>
                      </m:sub>
                    </m:sSub>
                    <m:r>
                      <a:rPr lang="en-US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i="0">
                            <a:latin typeface="Cambria Math" panose="02040503050406030204" pitchFamily="18" charset="0"/>
                          </a:rPr>
                          <m:t>2</m:t>
                        </m:r>
                        <m:sSub>
                          <m:sSubPr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c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d</m:t>
                            </m:r>
                          </m:sub>
                        </m:sSub>
                      </m:num>
                      <m:den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γtan</m:t>
                        </m:r>
                        <m:d>
                          <m:dPr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45−</m:t>
                            </m:r>
                            <m:f>
                              <m:fPr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n-US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i="0">
                                        <a:latin typeface="Cambria Math" panose="02040503050406030204" pitchFamily="18" charset="0"/>
                                      </a:rPr>
                                      <m:t>ϕ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i="0">
                                        <a:latin typeface="Cambria Math" panose="02040503050406030204" pitchFamily="18" charset="0"/>
                                      </a:rPr>
                                      <m:t>d</m:t>
                                    </m:r>
                                  </m:sub>
                                </m:sSub>
                              </m:num>
                              <m:den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den>
                            </m:f>
                          </m:e>
                        </m:d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>
        <xdr:sp macro="" textlink="">
          <xdr:nvSpPr>
            <xdr:cNvPr id="6" name="Rectangle 5"/>
            <xdr:cNvSpPr/>
          </xdr:nvSpPr>
          <xdr:spPr>
            <a:xfrm>
              <a:off x="2562225" y="4267200"/>
              <a:ext cx="2711190" cy="884538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i="0">
                  <a:latin typeface="Cambria Math" panose="02040503050406030204" pitchFamily="18" charset="0"/>
                </a:rPr>
                <a:t>d_crack=(2c_d)/γtan(45−ϕ_d/2) </a:t>
              </a:r>
              <a:endParaRPr lang="en-US"/>
            </a:p>
          </xdr:txBody>
        </xdr:sp>
      </mc:Fallback>
    </mc:AlternateContent>
    <xdr:clientData/>
  </xdr:twoCellAnchor>
  <xdr:twoCellAnchor>
    <xdr:from>
      <xdr:col>4</xdr:col>
      <xdr:colOff>300017</xdr:colOff>
      <xdr:row>27</xdr:row>
      <xdr:rowOff>53345</xdr:rowOff>
    </xdr:from>
    <xdr:to>
      <xdr:col>5</xdr:col>
      <xdr:colOff>449484</xdr:colOff>
      <xdr:row>30</xdr:row>
      <xdr:rowOff>8580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Rectangle 6"/>
            <xdr:cNvSpPr/>
          </xdr:nvSpPr>
          <xdr:spPr>
            <a:xfrm>
              <a:off x="2586017" y="5377820"/>
              <a:ext cx="911467" cy="564835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c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d</m:t>
                        </m:r>
                      </m:sub>
                    </m:sSub>
                    <m:r>
                      <a:rPr lang="en-US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c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F</m:t>
                        </m:r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>
        <xdr:sp macro="" textlink="">
          <xdr:nvSpPr>
            <xdr:cNvPr id="7" name="Rectangle 6"/>
            <xdr:cNvSpPr/>
          </xdr:nvSpPr>
          <xdr:spPr>
            <a:xfrm>
              <a:off x="2586017" y="5377820"/>
              <a:ext cx="911467" cy="564835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i="0">
                  <a:latin typeface="Cambria Math" panose="02040503050406030204" pitchFamily="18" charset="0"/>
                </a:rPr>
                <a:t>c_d=c/F</a:t>
              </a:r>
              <a:endParaRPr lang="en-US"/>
            </a:p>
          </xdr:txBody>
        </xdr:sp>
      </mc:Fallback>
    </mc:AlternateContent>
    <xdr:clientData/>
  </xdr:twoCellAnchor>
  <xdr:twoCellAnchor>
    <xdr:from>
      <xdr:col>5</xdr:col>
      <xdr:colOff>563980</xdr:colOff>
      <xdr:row>27</xdr:row>
      <xdr:rowOff>23078</xdr:rowOff>
    </xdr:from>
    <xdr:to>
      <xdr:col>8</xdr:col>
      <xdr:colOff>192544</xdr:colOff>
      <xdr:row>30</xdr:row>
      <xdr:rowOff>26659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Rectangle 7"/>
            <xdr:cNvSpPr/>
          </xdr:nvSpPr>
          <xdr:spPr>
            <a:xfrm>
              <a:off x="3611980" y="5347553"/>
              <a:ext cx="1619289" cy="613181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i="0">
                        <a:latin typeface="Cambria Math" panose="02040503050406030204" pitchFamily="18" charset="0"/>
                      </a:rPr>
                      <m:t>tan</m:t>
                    </m:r>
                    <m:sSub>
                      <m:sSub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ϕ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d</m:t>
                        </m:r>
                      </m:sub>
                    </m:sSub>
                    <m:r>
                      <a:rPr lang="en-US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tanϕ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F</m:t>
                        </m:r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>
        <xdr:sp macro="" textlink="">
          <xdr:nvSpPr>
            <xdr:cNvPr id="8" name="Rectangle 7"/>
            <xdr:cNvSpPr/>
          </xdr:nvSpPr>
          <xdr:spPr>
            <a:xfrm>
              <a:off x="3611980" y="5347553"/>
              <a:ext cx="1619289" cy="613181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i="0">
                  <a:latin typeface="Cambria Math" panose="02040503050406030204" pitchFamily="18" charset="0"/>
                </a:rPr>
                <a:t>tanϕ_d=tanϕ/F</a:t>
              </a:r>
              <a:endParaRPr lang="en-US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0"/>
  <sheetViews>
    <sheetView showGridLines="0" tabSelected="1" zoomScaleNormal="100" workbookViewId="0">
      <selection activeCell="K25" sqref="K25"/>
    </sheetView>
  </sheetViews>
  <sheetFormatPr defaultRowHeight="15" x14ac:dyDescent="0.25"/>
  <cols>
    <col min="1" max="1" width="10.28515625" customWidth="1"/>
    <col min="2" max="2" width="10.42578125" customWidth="1"/>
    <col min="4" max="4" width="4.42578125" customWidth="1"/>
    <col min="5" max="5" width="11.42578125" customWidth="1"/>
    <col min="6" max="6" width="11.5703125" bestFit="1" customWidth="1"/>
  </cols>
  <sheetData>
    <row r="1" spans="1:6" ht="23.25" x14ac:dyDescent="0.35">
      <c r="A1" s="1" t="s">
        <v>21</v>
      </c>
    </row>
    <row r="2" spans="1:6" x14ac:dyDescent="0.25">
      <c r="A2" t="s">
        <v>24</v>
      </c>
    </row>
    <row r="4" spans="1:6" x14ac:dyDescent="0.25">
      <c r="A4" s="12" t="s">
        <v>2</v>
      </c>
      <c r="B4" s="12"/>
    </row>
    <row r="5" spans="1:6" x14ac:dyDescent="0.25">
      <c r="A5" s="2" t="s">
        <v>0</v>
      </c>
      <c r="B5" s="2" t="s">
        <v>1</v>
      </c>
    </row>
    <row r="6" spans="1:6" x14ac:dyDescent="0.25">
      <c r="A6" s="3">
        <v>0</v>
      </c>
      <c r="B6" s="3">
        <v>0</v>
      </c>
    </row>
    <row r="7" spans="1:6" x14ac:dyDescent="0.25">
      <c r="A7" s="3">
        <f>3*B7</f>
        <v>36</v>
      </c>
      <c r="B7" s="3">
        <v>12</v>
      </c>
    </row>
    <row r="8" spans="1:6" x14ac:dyDescent="0.25">
      <c r="A8" s="3">
        <f>A7+30</f>
        <v>66</v>
      </c>
      <c r="B8" s="3">
        <f>B7</f>
        <v>12</v>
      </c>
    </row>
    <row r="10" spans="1:6" x14ac:dyDescent="0.25">
      <c r="A10" s="12" t="s">
        <v>3</v>
      </c>
      <c r="B10" s="12"/>
      <c r="E10" s="5"/>
    </row>
    <row r="11" spans="1:6" x14ac:dyDescent="0.25">
      <c r="A11" s="2" t="s">
        <v>0</v>
      </c>
      <c r="B11" s="2" t="s">
        <v>1</v>
      </c>
      <c r="E11" s="6"/>
      <c r="F11" s="4"/>
    </row>
    <row r="12" spans="1:6" x14ac:dyDescent="0.25">
      <c r="A12" s="3">
        <f>A6-30</f>
        <v>-30</v>
      </c>
      <c r="B12" s="3">
        <v>0</v>
      </c>
      <c r="E12" s="6"/>
      <c r="F12" s="4"/>
    </row>
    <row r="13" spans="1:6" x14ac:dyDescent="0.25">
      <c r="A13" s="3">
        <f>A8</f>
        <v>66</v>
      </c>
      <c r="B13" s="3">
        <v>0</v>
      </c>
      <c r="E13" s="6"/>
      <c r="F13" s="4"/>
    </row>
    <row r="14" spans="1:6" x14ac:dyDescent="0.25">
      <c r="E14" s="6"/>
      <c r="F14" s="7"/>
    </row>
    <row r="15" spans="1:6" x14ac:dyDescent="0.25">
      <c r="A15" s="5" t="s">
        <v>10</v>
      </c>
    </row>
    <row r="16" spans="1:6" x14ac:dyDescent="0.25">
      <c r="A16" s="6" t="s">
        <v>4</v>
      </c>
      <c r="B16" s="4"/>
    </row>
    <row r="17" spans="1:3" x14ac:dyDescent="0.25">
      <c r="A17" s="6" t="s">
        <v>5</v>
      </c>
      <c r="B17" s="4"/>
    </row>
    <row r="18" spans="1:3" x14ac:dyDescent="0.25">
      <c r="A18" s="6" t="s">
        <v>6</v>
      </c>
      <c r="B18" s="4"/>
    </row>
    <row r="19" spans="1:3" x14ac:dyDescent="0.25">
      <c r="A19" s="6" t="s">
        <v>7</v>
      </c>
      <c r="B19" s="4"/>
    </row>
    <row r="21" spans="1:3" x14ac:dyDescent="0.25">
      <c r="A21" s="5" t="s">
        <v>11</v>
      </c>
    </row>
    <row r="22" spans="1:3" x14ac:dyDescent="0.25">
      <c r="A22" s="6" t="s">
        <v>12</v>
      </c>
      <c r="B22" s="4">
        <v>600</v>
      </c>
      <c r="C22" t="s">
        <v>16</v>
      </c>
    </row>
    <row r="23" spans="1:3" x14ac:dyDescent="0.25">
      <c r="A23" s="6" t="s">
        <v>13</v>
      </c>
      <c r="B23" s="4">
        <v>5</v>
      </c>
      <c r="C23" t="s">
        <v>8</v>
      </c>
    </row>
    <row r="24" spans="1:3" x14ac:dyDescent="0.25">
      <c r="B24" s="9">
        <f>RADIANS(B23)</f>
        <v>8.7266462599716474E-2</v>
      </c>
      <c r="C24" t="s">
        <v>9</v>
      </c>
    </row>
    <row r="25" spans="1:3" x14ac:dyDescent="0.25">
      <c r="A25" s="11" t="s">
        <v>22</v>
      </c>
      <c r="B25" s="4"/>
      <c r="C25" t="s">
        <v>23</v>
      </c>
    </row>
    <row r="26" spans="1:3" ht="18" x14ac:dyDescent="0.35">
      <c r="A26" s="6" t="s">
        <v>20</v>
      </c>
      <c r="B26" s="10"/>
      <c r="C26" t="s">
        <v>16</v>
      </c>
    </row>
    <row r="27" spans="1:3" ht="18" x14ac:dyDescent="0.35">
      <c r="A27" s="6" t="s">
        <v>19</v>
      </c>
      <c r="B27" s="8"/>
      <c r="C27" t="s">
        <v>8</v>
      </c>
    </row>
    <row r="28" spans="1:3" x14ac:dyDescent="0.25">
      <c r="B28" s="9"/>
      <c r="C28" t="s">
        <v>9</v>
      </c>
    </row>
    <row r="29" spans="1:3" x14ac:dyDescent="0.25">
      <c r="A29" s="6" t="s">
        <v>14</v>
      </c>
      <c r="B29" s="4"/>
      <c r="C29" t="s">
        <v>17</v>
      </c>
    </row>
    <row r="30" spans="1:3" ht="18" x14ac:dyDescent="0.35">
      <c r="A30" s="6" t="s">
        <v>15</v>
      </c>
      <c r="B30" s="8"/>
      <c r="C30" t="s">
        <v>18</v>
      </c>
    </row>
  </sheetData>
  <mergeCells count="2">
    <mergeCell ref="A4:B4"/>
    <mergeCell ref="A10:B10"/>
  </mergeCells>
  <phoneticPr fontId="0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devlen</vt:lpstr>
      <vt:lpstr>gridlen</vt:lpstr>
      <vt:lpstr>tforce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Norm Jones</dc:creator>
  <cp:lastModifiedBy>Windows User</cp:lastModifiedBy>
  <dcterms:created xsi:type="dcterms:W3CDTF">2008-11-11T21:05:19Z</dcterms:created>
  <dcterms:modified xsi:type="dcterms:W3CDTF">2018-03-29T02:26:04Z</dcterms:modified>
</cp:coreProperties>
</file>